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agha.dutt/Desktop/"/>
    </mc:Choice>
  </mc:AlternateContent>
  <xr:revisionPtr revIDLastSave="0" documentId="13_ncr:1_{C95ED0DE-E346-2748-90C0-5C9060C36B79}" xr6:coauthVersionLast="46" xr6:coauthVersionMax="46" xr10:uidLastSave="{00000000-0000-0000-0000-000000000000}"/>
  <bookViews>
    <workbookView xWindow="0" yWindow="0" windowWidth="33600" windowHeight="21000" xr2:uid="{9C6209A5-B32E-0F49-AF29-59777629D9CB}"/>
  </bookViews>
  <sheets>
    <sheet name="Tax CAlculation" sheetId="1" r:id="rId1"/>
  </sheets>
  <externalReferences>
    <externalReference r:id="rId2"/>
  </externalReferences>
  <definedNames>
    <definedName name="DetailedCapShares">'[1]Detailed Cap'!$K$259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5" i="1" l="1"/>
  <c r="B14" i="1"/>
  <c r="B20" i="1"/>
  <c r="B21" i="1" s="1"/>
  <c r="B22" i="1" s="1"/>
  <c r="B13" i="1"/>
  <c r="B16" i="1" l="1"/>
</calcChain>
</file>

<file path=xl/sharedStrings.xml><?xml version="1.0" encoding="utf-8"?>
<sst xmlns="http://schemas.openxmlformats.org/spreadsheetml/2006/main" count="16" uniqueCount="16">
  <si>
    <t>Tax Calculations for Delaware</t>
  </si>
  <si>
    <t>Authorized Shares</t>
  </si>
  <si>
    <t>Issued Shares</t>
  </si>
  <si>
    <t>Gross Assets</t>
  </si>
  <si>
    <t>Tax Under 2 Methods</t>
  </si>
  <si>
    <t>Taxes Under Authorized Shares Method</t>
  </si>
  <si>
    <t>5,000 shares or less (minimum tax) $175.00.</t>
  </si>
  <si>
    <t>5,001 – 10,000 shares – $250.00</t>
  </si>
  <si>
    <t>Tax Due =Each additional 10,000 shares or portion thereof add $85.00</t>
  </si>
  <si>
    <t>Maximum annual tax is $200,000.00</t>
  </si>
  <si>
    <t>Taxes Under Assumed Par Value Capital Method</t>
  </si>
  <si>
    <t>Assumed Par Value = Gross Assets/Issued Shared</t>
  </si>
  <si>
    <t>Assumed Par Value Capital = Authorized Shares * Assumed Par Value</t>
  </si>
  <si>
    <t>Tax = Assumed par value capital/ $1,000,000 X $400</t>
  </si>
  <si>
    <t>Year</t>
  </si>
  <si>
    <t>Input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</si>
</sst>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rgb="FF333333"/>
      <name val="Arial"/>
      <family val="2"/>
    </font>
    <font>
      <b/>
      <sz val="10"/>
      <color rgb="FF33333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4" fontId="1" fillId="0" borderId="0" xfId="0" applyNumberFormat="1" applyFont="1"/>
    <xf numFmtId="0" fontId="3" fillId="0" borderId="0" xfId="0" applyFont="1"/>
    <xf numFmtId="8" fontId="1" fillId="0" borderId="0" xfId="0" applyNumberFormat="1" applyFont="1"/>
    <xf numFmtId="0" fontId="4" fillId="0" borderId="0" xfId="0" applyFont="1"/>
    <xf numFmtId="8" fontId="2" fillId="0" borderId="0" xfId="0" applyNumberFormat="1" applyFont="1"/>
    <xf numFmtId="4" fontId="1" fillId="2" borderId="0" xfId="0" applyNumberFormat="1" applyFont="1" applyFill="1"/>
    <xf numFmtId="0" fontId="1" fillId="2" borderId="0" xfId="0" applyFont="1" applyFill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agha.dutt/Library/Containers/com.microsoft.Excel/Data/Desktop/Delware%20Taxes-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ceSheet"/>
      <sheetName val="Tax CAlculation"/>
      <sheetName val="Detailed Cap"/>
    </sheetNames>
    <sheetDataSet>
      <sheetData sheetId="0"/>
      <sheetData sheetId="1"/>
      <sheetData sheetId="2">
        <row r="259">
          <cell r="K259">
            <v>34585382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72910-CC06-FE45-908E-6F6194F8777F}">
  <dimension ref="A1:B25"/>
  <sheetViews>
    <sheetView tabSelected="1" workbookViewId="0">
      <selection activeCell="F18" sqref="F18"/>
    </sheetView>
  </sheetViews>
  <sheetFormatPr baseColWidth="10" defaultRowHeight="15" x14ac:dyDescent="0.2"/>
  <cols>
    <col min="1" max="1" width="57.6640625" bestFit="1" customWidth="1"/>
    <col min="2" max="2" width="14.33203125" bestFit="1" customWidth="1"/>
  </cols>
  <sheetData>
    <row r="1" spans="1:2" ht="16" x14ac:dyDescent="0.2">
      <c r="A1" s="1" t="s">
        <v>0</v>
      </c>
      <c r="B1" s="2"/>
    </row>
    <row r="2" spans="1:2" ht="16" x14ac:dyDescent="0.2">
      <c r="A2" s="10" t="s">
        <v>15</v>
      </c>
      <c r="B2" s="2"/>
    </row>
    <row r="3" spans="1:2" ht="16" x14ac:dyDescent="0.2">
      <c r="A3" s="2"/>
      <c r="B3" s="2"/>
    </row>
    <row r="4" spans="1:2" ht="16" x14ac:dyDescent="0.2">
      <c r="A4" s="2" t="s">
        <v>14</v>
      </c>
      <c r="B4" s="9"/>
    </row>
    <row r="5" spans="1:2" ht="16" x14ac:dyDescent="0.2">
      <c r="A5" s="2"/>
      <c r="B5" s="2"/>
    </row>
    <row r="6" spans="1:2" ht="16" x14ac:dyDescent="0.2">
      <c r="A6" s="2" t="s">
        <v>1</v>
      </c>
      <c r="B6" s="8"/>
    </row>
    <row r="7" spans="1:2" ht="16" x14ac:dyDescent="0.2">
      <c r="A7" s="2" t="s">
        <v>2</v>
      </c>
      <c r="B7" s="8"/>
    </row>
    <row r="8" spans="1:2" ht="16" x14ac:dyDescent="0.2">
      <c r="A8" s="2" t="s">
        <v>3</v>
      </c>
      <c r="B8" s="8"/>
    </row>
    <row r="9" spans="1:2" ht="16" x14ac:dyDescent="0.2">
      <c r="A9" s="2"/>
      <c r="B9" s="2"/>
    </row>
    <row r="10" spans="1:2" ht="16" x14ac:dyDescent="0.2">
      <c r="A10" s="1" t="s">
        <v>4</v>
      </c>
      <c r="B10" s="2"/>
    </row>
    <row r="11" spans="1:2" ht="16" x14ac:dyDescent="0.2">
      <c r="A11" s="2"/>
      <c r="B11" s="2"/>
    </row>
    <row r="12" spans="1:2" ht="16" x14ac:dyDescent="0.2">
      <c r="A12" s="1" t="s">
        <v>5</v>
      </c>
      <c r="B12" s="2"/>
    </row>
    <row r="13" spans="1:2" ht="16" x14ac:dyDescent="0.2">
      <c r="A13" s="4" t="s">
        <v>6</v>
      </c>
      <c r="B13" s="2">
        <f>IF(B6&lt;=5000,175,0)</f>
        <v>175</v>
      </c>
    </row>
    <row r="14" spans="1:2" ht="16" x14ac:dyDescent="0.2">
      <c r="A14" s="4" t="s">
        <v>7</v>
      </c>
      <c r="B14" s="5">
        <f>IF(AND(B6&gt;5000,B6&lt;=10000),250,0)</f>
        <v>0</v>
      </c>
    </row>
    <row r="15" spans="1:2" ht="16" x14ac:dyDescent="0.2">
      <c r="A15" s="4" t="s">
        <v>8</v>
      </c>
      <c r="B15" s="5">
        <f>IF(B6&gt;10000,250+(B6-10000)/10000*85,0)</f>
        <v>0</v>
      </c>
    </row>
    <row r="16" spans="1:2" ht="16" x14ac:dyDescent="0.2">
      <c r="A16" s="6" t="s">
        <v>9</v>
      </c>
      <c r="B16" s="7">
        <f>IF(B15&gt;200000,200000,B15)</f>
        <v>0</v>
      </c>
    </row>
    <row r="17" spans="1:2" ht="16" x14ac:dyDescent="0.2">
      <c r="A17" s="4"/>
      <c r="B17" s="2"/>
    </row>
    <row r="18" spans="1:2" ht="16" x14ac:dyDescent="0.2">
      <c r="A18" s="4"/>
      <c r="B18" s="2"/>
    </row>
    <row r="19" spans="1:2" ht="16" x14ac:dyDescent="0.2">
      <c r="A19" s="6" t="s">
        <v>10</v>
      </c>
      <c r="B19" s="2"/>
    </row>
    <row r="20" spans="1:2" ht="16" x14ac:dyDescent="0.2">
      <c r="A20" s="4" t="s">
        <v>11</v>
      </c>
      <c r="B20" s="2" t="e">
        <f>ROUND(B8/B7,6)</f>
        <v>#DIV/0!</v>
      </c>
    </row>
    <row r="21" spans="1:2" ht="16" x14ac:dyDescent="0.2">
      <c r="A21" s="4" t="s">
        <v>12</v>
      </c>
      <c r="B21" s="3" t="e">
        <f>B6*B20</f>
        <v>#DIV/0!</v>
      </c>
    </row>
    <row r="22" spans="1:2" ht="16" x14ac:dyDescent="0.2">
      <c r="A22" s="1" t="s">
        <v>13</v>
      </c>
      <c r="B22" s="7" t="e">
        <f>B21/1000000*400</f>
        <v>#DIV/0!</v>
      </c>
    </row>
    <row r="23" spans="1:2" ht="16" x14ac:dyDescent="0.2">
      <c r="A23" s="4"/>
      <c r="B23" s="2"/>
    </row>
    <row r="24" spans="1:2" ht="16" x14ac:dyDescent="0.2">
      <c r="A24" s="2"/>
      <c r="B24" s="2"/>
    </row>
    <row r="25" spans="1:2" ht="16" x14ac:dyDescent="0.2">
      <c r="A25" s="2"/>
      <c r="B2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Anagha Dutt</dc:creator>
  <cp:lastModifiedBy>Anagha Dutt</cp:lastModifiedBy>
  <dcterms:created xsi:type="dcterms:W3CDTF">2021-02-28T01:58:54Z</dcterms:created>
  <dcterms:modified xsi:type="dcterms:W3CDTF">2021-02-28T02:18:09Z</dcterms:modified>
</cp:coreProperties>
</file>